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PI thá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#,##0.##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5F5F5F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0F4D3A"/>
      </patternFill>
    </fill>
  </fills>
  <borders count="2">
    <border>
      <left/>
      <right/>
      <top/>
      <bottom/>
      <diagonal/>
    </border>
    <border>
      <left style="thin">
        <color rgb="00D0CBC0"/>
      </left>
      <right style="thin">
        <color rgb="00D0CBC0"/>
      </right>
      <top style="thin">
        <color rgb="00D0CBC0"/>
      </top>
      <bottom style="thin">
        <color rgb="00D0CBC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applyAlignment="1" pivotButton="0" quotePrefix="0" xfId="0">
      <alignment vertical="top" wrapText="1"/>
    </xf>
    <xf numFmtId="0" fontId="0" fillId="2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9" fontId="0" fillId="2" borderId="1" applyAlignment="1" pivotButton="0" quotePrefix="0" xfId="0">
      <alignment vertical="top" wrapText="1"/>
    </xf>
    <xf numFmtId="164" fontId="0" fillId="2" borderId="1" applyAlignment="1" pivotButton="0" quotePrefix="0" xfId="0">
      <alignment vertical="top" wrapText="1"/>
    </xf>
    <xf numFmtId="9" fontId="0" fillId="0" borderId="1" applyAlignment="1" pivotButton="0" quotePrefix="0" xfId="0">
      <alignment vertical="top" wrapText="1"/>
    </xf>
    <xf numFmtId="165" fontId="0" fillId="2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9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0" customWidth="1" min="1" max="1"/>
    <col width="46" customWidth="1" min="2" max="2"/>
    <col width="26" customWidth="1" min="3" max="3"/>
    <col width="11" customWidth="1" min="4" max="4"/>
    <col width="15" customWidth="1" min="5" max="5"/>
    <col width="10" customWidth="1" min="6" max="6"/>
    <col width="14" customWidth="1" min="7" max="7"/>
    <col width="14" customWidth="1" min="8" max="8"/>
    <col width="13" customWidth="1" min="9" max="9"/>
    <col width="10" customWidth="1" min="10" max="10"/>
  </cols>
  <sheetData>
    <row r="1">
      <c r="A1" s="1" t="inlineStr">
        <is>
          <t>KPI CHO GIÁM ĐỐC ĐIỀU HÀNH CÔNG TY NHỎ</t>
        </is>
      </c>
    </row>
    <row r="2">
      <c r="A2" s="2" t="inlineStr">
        <is>
          <t>Ô màu vàng là ô cần điền. Mỗi chỉ số tính tối đa 120%. OwlWise · owlwise.dev</t>
        </is>
      </c>
    </row>
    <row r="3">
      <c r="A3" s="3" t="inlineStr">
        <is>
          <t>Nhân viên</t>
        </is>
      </c>
      <c r="B3" s="4" t="inlineStr"/>
    </row>
    <row r="4">
      <c r="A4" s="3" t="inlineStr">
        <is>
          <t>Tháng / kỳ</t>
        </is>
      </c>
      <c r="B4" s="4" t="inlineStr"/>
    </row>
    <row r="6">
      <c r="A6" s="5" t="inlineStr">
        <is>
          <t>Chỉ số</t>
        </is>
      </c>
      <c r="B6" s="5" t="inlineStr">
        <is>
          <t>Cách tính</t>
        </is>
      </c>
      <c r="C6" s="5" t="inlineStr">
        <is>
          <t>Lấy số ở đâu</t>
        </is>
      </c>
      <c r="D6" s="5" t="inlineStr">
        <is>
          <t>Tần suất</t>
        </is>
      </c>
      <c r="E6" s="5" t="inlineStr">
        <is>
          <t>Chiều</t>
        </is>
      </c>
      <c r="F6" s="5" t="inlineStr">
        <is>
          <t>Trọng số</t>
        </is>
      </c>
      <c r="G6" s="5" t="inlineStr">
        <is>
          <t>Mục tiêu</t>
        </is>
      </c>
      <c r="H6" s="5" t="inlineStr">
        <is>
          <t>Thực tế</t>
        </is>
      </c>
      <c r="I6" s="5" t="inlineStr">
        <is>
          <t>% hoàn thành</t>
        </is>
      </c>
      <c r="J6" s="5" t="inlineStr">
        <is>
          <t>Điểm</t>
        </is>
      </c>
    </row>
    <row r="7">
      <c r="A7" s="3" t="inlineStr">
        <is>
          <t>Doanh thu so với kế hoạch năm</t>
        </is>
      </c>
      <c r="B7" s="3" t="inlineStr">
        <is>
          <t>Doanh thu lũy kế chia kế hoạch lũy kế cùng kỳ</t>
        </is>
      </c>
      <c r="C7" s="3" t="inlineStr">
        <is>
          <t>Báo cáo quản trị</t>
        </is>
      </c>
      <c r="D7" s="3" t="inlineStr">
        <is>
          <t>Tháng</t>
        </is>
      </c>
      <c r="E7" s="3" t="inlineStr">
        <is>
          <t>Cao hơn là tốt</t>
        </is>
      </c>
      <c r="F7" s="6" t="n">
        <v>0.25</v>
      </c>
      <c r="G7" s="7" t="n">
        <v>1</v>
      </c>
      <c r="H7" s="7" t="n"/>
      <c r="I7" s="8">
        <f>IF(H7="","",MIN(1.2,IF(E7="Thấp hơn là tốt",IF(H7=0,1.2,IF(G7=0,0,G7/H7)),IF(G7=0,1.2,H7/G7))))</f>
        <v/>
      </c>
      <c r="J7" s="8">
        <f>IF(I7="","",I7*F7)</f>
        <v/>
      </c>
    </row>
    <row r="8">
      <c r="A8" s="3" t="inlineStr">
        <is>
          <t>Biên lợi nhuận gộp</t>
        </is>
      </c>
      <c r="B8" s="3" t="inlineStr">
        <is>
          <t>Lợi nhuận gộp chia doanh thu</t>
        </is>
      </c>
      <c r="C8" s="3" t="inlineStr">
        <is>
          <t>Báo cáo quản trị</t>
        </is>
      </c>
      <c r="D8" s="3" t="inlineStr">
        <is>
          <t>Tháng</t>
        </is>
      </c>
      <c r="E8" s="3" t="inlineStr">
        <is>
          <t>Cao hơn là tốt</t>
        </is>
      </c>
      <c r="F8" s="6" t="n">
        <v>0.2</v>
      </c>
      <c r="G8" s="7" t="n">
        <v>0.4</v>
      </c>
      <c r="H8" s="7" t="n"/>
      <c r="I8" s="8">
        <f>IF(H8="","",MIN(1.2,IF(E8="Thấp hơn là tốt",IF(H8=0,1.2,IF(G8=0,0,G8/H8)),IF(G8=0,1.2,H8/G8))))</f>
        <v/>
      </c>
      <c r="J8" s="8">
        <f>IF(I8="","",I8*F8)</f>
        <v/>
      </c>
    </row>
    <row r="9">
      <c r="A9" s="3" t="inlineStr">
        <is>
          <t>Số tháng tiền mặt đủ chi</t>
        </is>
      </c>
      <c r="B9" s="3" t="inlineStr">
        <is>
          <t>Tiền và tương đương tiền chia chi phí vận hành bình quân mỗi tháng</t>
        </is>
      </c>
      <c r="C9" s="3" t="inlineStr">
        <is>
          <t>Báo cáo dòng tiền</t>
        </is>
      </c>
      <c r="D9" s="3" t="inlineStr">
        <is>
          <t>Tháng</t>
        </is>
      </c>
      <c r="E9" s="3" t="inlineStr">
        <is>
          <t>Cao hơn là tốt</t>
        </is>
      </c>
      <c r="F9" s="6" t="n">
        <v>0.2</v>
      </c>
      <c r="G9" s="9" t="n">
        <v>6</v>
      </c>
      <c r="H9" s="9" t="n"/>
      <c r="I9" s="8">
        <f>IF(H9="","",MIN(1.2,IF(E9="Thấp hơn là tốt",IF(H9=0,1.2,IF(G9=0,0,G9/H9)),IF(G9=0,1.2,H9/G9))))</f>
        <v/>
      </c>
      <c r="J9" s="8">
        <f>IF(I9="","",I9*F9)</f>
        <v/>
      </c>
    </row>
    <row r="10">
      <c r="A10" s="3" t="inlineStr">
        <is>
          <t>Giữ chân khách hàng</t>
        </is>
      </c>
      <c r="B10" s="3" t="inlineStr">
        <is>
          <t>Phần trăm khách hàng của năm trước tiếp tục mua trong năm nay</t>
        </is>
      </c>
      <c r="C10" s="3" t="inlineStr">
        <is>
          <t>Phần mềm bán hàng</t>
        </is>
      </c>
      <c r="D10" s="3" t="inlineStr">
        <is>
          <t>Quý</t>
        </is>
      </c>
      <c r="E10" s="3" t="inlineStr">
        <is>
          <t>Cao hơn là tốt</t>
        </is>
      </c>
      <c r="F10" s="6" t="n">
        <v>0.15</v>
      </c>
      <c r="G10" s="7" t="n">
        <v>0.8</v>
      </c>
      <c r="H10" s="7" t="n"/>
      <c r="I10" s="8">
        <f>IF(H10="","",MIN(1.2,IF(E10="Thấp hơn là tốt",IF(H10=0,1.2,IF(G10=0,0,G10/H10)),IF(G10=0,1.2,H10/G10))))</f>
        <v/>
      </c>
      <c r="J10" s="8">
        <f>IF(I10="","",I10*F10)</f>
        <v/>
      </c>
    </row>
    <row r="11">
      <c r="A11" s="3" t="inlineStr">
        <is>
          <t>Nghỉ việc ngoài ý muốn ở vị trí chủ chốt</t>
        </is>
      </c>
      <c r="B11" s="3" t="inlineStr">
        <is>
          <t>Số người ở vị trí quản lý hoặc chủ chốt nghỉ việc mà công ty không muốn</t>
        </is>
      </c>
      <c r="C11" s="3" t="inlineStr">
        <is>
          <t>Hồ sơ nhân sự</t>
        </is>
      </c>
      <c r="D11" s="3" t="inlineStr">
        <is>
          <t>Năm</t>
        </is>
      </c>
      <c r="E11" s="3" t="inlineStr">
        <is>
          <t>Thấp hơn là tốt</t>
        </is>
      </c>
      <c r="F11" s="6" t="n">
        <v>0.1</v>
      </c>
      <c r="G11" s="9" t="n">
        <v>0</v>
      </c>
      <c r="H11" s="9" t="n"/>
      <c r="I11" s="8">
        <f>IF(H11="","",MIN(1.2,IF(E11="Thấp hơn là tốt",IF(H11=0,1.2,IF(G11=0,0,G11/H11)),IF(G11=0,1.2,H11/G11))))</f>
        <v/>
      </c>
      <c r="J11" s="8">
        <f>IF(I11="","",I11*F11)</f>
        <v/>
      </c>
    </row>
    <row r="12">
      <c r="A12" s="3" t="inlineStr">
        <is>
          <t>Mục tiêu quý hoàn thành</t>
        </is>
      </c>
      <c r="B12" s="3" t="inlineStr">
        <is>
          <t>Phần trăm mục tiêu ưu tiên của quý (3–5 mục) hoàn thành</t>
        </is>
      </c>
      <c r="C12" s="3" t="inlineStr">
        <is>
          <t>Bảng mục tiêu quý</t>
        </is>
      </c>
      <c r="D12" s="3" t="inlineStr">
        <is>
          <t>Quý</t>
        </is>
      </c>
      <c r="E12" s="3" t="inlineStr">
        <is>
          <t>Cao hơn là tốt</t>
        </is>
      </c>
      <c r="F12" s="6" t="n">
        <v>0.1</v>
      </c>
      <c r="G12" s="7" t="n">
        <v>0.8</v>
      </c>
      <c r="H12" s="7" t="n"/>
      <c r="I12" s="8">
        <f>IF(H12="","",MIN(1.2,IF(E12="Thấp hơn là tốt",IF(H12=0,1.2,IF(G12=0,0,G12/H12)),IF(G12=0,1.2,H12/G12))))</f>
        <v/>
      </c>
      <c r="J12" s="8">
        <f>IF(I12="","",I12*F12)</f>
        <v/>
      </c>
    </row>
    <row r="13">
      <c r="A13" s="10" t="inlineStr">
        <is>
          <t>Tổng</t>
        </is>
      </c>
      <c r="B13" s="3" t="n"/>
      <c r="C13" s="3" t="n"/>
      <c r="D13" s="3" t="n"/>
      <c r="E13" s="3" t="n"/>
      <c r="F13" s="8">
        <f>SUM(F7:F12)</f>
        <v/>
      </c>
      <c r="G13" s="3" t="n"/>
      <c r="H13" s="3" t="n"/>
      <c r="I13" s="3" t="n"/>
      <c r="J13" s="11">
        <f>IF(COUNT(J7:J12)&lt;6,"",SUM(J7:J12))</f>
        <v/>
      </c>
    </row>
    <row r="15">
      <c r="A15" s="2" t="inlineStr">
        <is>
          <t>Gợi ý: từ 100% là đạt, 85–99% là gần đạt, dưới 85% cần trao đổi kế hoạch cải thiện.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2026-11-01T01:50:18Z</dcterms:created>
  <dcterms:modified xmlns:dcterms="http://purl.org/dc/terms/" xmlns:xsi="http://www.w3.org/2001/XMLSchema-instance" xsi:type="dcterms:W3CDTF">2026-11-01T01:50:18Z</dcterms:modified>
</cp:coreProperties>
</file>