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MARKETING Ở SME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Lead đạt chuẩn</t>
        </is>
      </c>
      <c r="C5" s="6" t="inlineStr">
        <is>
          <t>Số khách tiềm năng để lại thông tin và đúng tiêu chí công ty đặt ra</t>
        </is>
      </c>
      <c r="D5" s="6" t="inlineStr">
        <is>
          <t>Form trên web hoặc phần mềm bán hàng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</v>
      </c>
      <c r="H5" s="13" t="n">
        <v>120</v>
      </c>
    </row>
    <row r="6" ht="32" customHeight="1">
      <c r="A6" s="7" t="n">
        <v>2</v>
      </c>
      <c r="B6" s="6" t="inlineStr">
        <is>
          <t>Chi phí mỗi lead đạt chuẩn</t>
        </is>
      </c>
      <c r="C6" s="6" t="inlineStr">
        <is>
          <t>Chi phí quảng cáo trong tháng chia số lead đạt chuẩn</t>
        </is>
      </c>
      <c r="D6" s="6" t="inlineStr">
        <is>
          <t>Tài khoản quảng cáo và phần mềm bán hàng</t>
        </is>
      </c>
      <c r="E6" s="6" t="inlineStr">
        <is>
          <t>Tháng</t>
        </is>
      </c>
      <c r="F6" s="6" t="inlineStr">
        <is>
          <t>Thấp hơn là tốt</t>
        </is>
      </c>
      <c r="G6" s="12" t="n">
        <v>0.2</v>
      </c>
      <c r="H6" s="13" t="n">
        <v>150000</v>
      </c>
    </row>
    <row r="7" ht="32" customHeight="1">
      <c r="A7" s="7" t="n">
        <v>3</v>
      </c>
      <c r="B7" s="6" t="inlineStr">
        <is>
          <t>Tỷ lệ lead thành cơ hội bán</t>
        </is>
      </c>
      <c r="C7" s="6" t="inlineStr">
        <is>
          <t>Số lead được đội kinh doanh nhận và gửi báo giá chia tổng lead đạt chuẩn</t>
        </is>
      </c>
      <c r="D7" s="6" t="inlineStr">
        <is>
          <t>Phần mềm bán hàng</t>
        </is>
      </c>
      <c r="E7" s="6" t="inlineStr">
        <is>
          <t>Tháng</t>
        </is>
      </c>
      <c r="F7" s="6" t="inlineStr">
        <is>
          <t>Cao hơn là tốt</t>
        </is>
      </c>
      <c r="G7" s="12" t="n">
        <v>0.15</v>
      </c>
      <c r="H7" s="12" t="n">
        <v>0.2</v>
      </c>
    </row>
    <row r="8" ht="32" customHeight="1">
      <c r="A8" s="7" t="n">
        <v>4</v>
      </c>
      <c r="B8" s="6" t="inlineStr">
        <is>
          <t>Lượt truy cập từ Google</t>
        </is>
      </c>
      <c r="C8" s="6" t="inlineStr">
        <is>
          <t>Số lượt nhấp từ kết quả tìm kiếm tự nhiên trong tháng</t>
        </is>
      </c>
      <c r="D8" s="6" t="inlineStr">
        <is>
          <t>Google Search Console</t>
        </is>
      </c>
      <c r="E8" s="6" t="inlineStr">
        <is>
          <t>Tháng</t>
        </is>
      </c>
      <c r="F8" s="6" t="inlineStr">
        <is>
          <t>Cao hơn là tốt</t>
        </is>
      </c>
      <c r="G8" s="12" t="n">
        <v>0.15</v>
      </c>
      <c r="H8" s="13" t="n">
        <v>5000</v>
      </c>
    </row>
    <row r="9" ht="32" customHeight="1">
      <c r="A9" s="7" t="n">
        <v>5</v>
      </c>
      <c r="B9" s="6" t="inlineStr">
        <is>
          <t>Nội dung đăng đúng kế hoạch</t>
        </is>
      </c>
      <c r="C9" s="6" t="inlineStr">
        <is>
          <t>Phần trăm bài hoặc video đăng đúng lịch đã duyệt</t>
        </is>
      </c>
      <c r="D9" s="6" t="inlineStr">
        <is>
          <t>Lịch nội dung</t>
        </is>
      </c>
      <c r="E9" s="6" t="inlineStr">
        <is>
          <t>Tháng</t>
        </is>
      </c>
      <c r="F9" s="6" t="inlineStr">
        <is>
          <t>Cao hơn là tốt</t>
        </is>
      </c>
      <c r="G9" s="12" t="n">
        <v>0.1</v>
      </c>
      <c r="H9" s="12" t="n">
        <v>0.9</v>
      </c>
    </row>
    <row r="10" ht="32" customHeight="1">
      <c r="A10" s="7" t="n">
        <v>6</v>
      </c>
      <c r="B10" s="6" t="inlineStr">
        <is>
          <t>Chi vượt ngân sách</t>
        </is>
      </c>
      <c r="C10" s="6" t="inlineStr">
        <is>
          <t>Phần chi vượt kế hoạch chia ngân sách tháng</t>
        </is>
      </c>
      <c r="D10" s="6" t="inlineStr">
        <is>
          <t>Tài khoản quảng cáo</t>
        </is>
      </c>
      <c r="E10" s="6" t="inlineStr">
        <is>
          <t>Tháng</t>
        </is>
      </c>
      <c r="F10" s="6" t="inlineStr">
        <is>
          <t>Thấp hơn là tốt</t>
        </is>
      </c>
      <c r="G10" s="12" t="n">
        <v>0.1</v>
      </c>
      <c r="H10" s="12" t="n">
        <v>0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Lead đạt chuẩn</t>
        </is>
      </c>
      <c r="C4" s="16" t="n"/>
      <c r="D4" s="11" t="inlineStr">
        <is>
          <t>Chi phí mỗi lead đạt chuẩn</t>
        </is>
      </c>
      <c r="E4" s="16" t="n"/>
      <c r="F4" s="11" t="inlineStr">
        <is>
          <t>Tỷ lệ lead thành cơ hội bán</t>
        </is>
      </c>
      <c r="G4" s="16" t="n"/>
      <c r="H4" s="11" t="inlineStr">
        <is>
          <t>Lượt truy cập từ Google</t>
        </is>
      </c>
      <c r="I4" s="16" t="n"/>
      <c r="J4" s="11" t="inlineStr">
        <is>
          <t>Nội dung đăng đúng kế hoạch</t>
        </is>
      </c>
      <c r="K4" s="16" t="n"/>
      <c r="L4" s="11" t="inlineStr">
        <is>
          <t>Chi vượt ngân sách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3" t="n">
        <v>120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3" t="n">
        <v>150000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0.2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3" t="n">
        <v>5000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0.9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2" t="n">
        <v>1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3" t="n">
        <v>134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3" t="n">
        <v>133929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0.224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3" t="n">
        <v>5600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1.008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2" t="n">
        <v>0.893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3" t="n">
        <v>96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3" t="n">
        <v>187500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0.16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3" t="n">
        <v>4000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0.72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2" t="n">
        <v>1.25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3" t="n">
        <v>124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3" t="n">
        <v>145631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0.206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3" t="n">
        <v>5150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0.927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2" t="n">
        <v>0.971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3" t="n">
        <v>114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3" t="n">
        <v>157895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0.19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3" t="n">
        <v>4750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0.855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2" t="n">
        <v>1.053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3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3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3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2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3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3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3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2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3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3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3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2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3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3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3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2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3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3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3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2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21">
        <f>'Thiết lập'!H5</f>
        <v/>
      </c>
      <c r="C7" s="21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2">
        <f>IF(D7="","",D7*'Thiết lập'!G5)</f>
        <v/>
      </c>
    </row>
    <row r="8">
      <c r="A8" s="7">
        <f>'Thiết lập'!B6</f>
        <v/>
      </c>
      <c r="B8" s="21">
        <f>'Thiết lập'!H6</f>
        <v/>
      </c>
      <c r="C8" s="21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2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2">
        <f>IF(D9="","",D9*'Thiết lập'!G7)</f>
        <v/>
      </c>
    </row>
    <row r="10">
      <c r="A10" s="7">
        <f>'Thiết lập'!B8</f>
        <v/>
      </c>
      <c r="B10" s="21">
        <f>'Thiết lập'!H8</f>
        <v/>
      </c>
      <c r="C10" s="21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2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2">
        <f>IF(D11="","",D11*'Thiết lập'!G9)</f>
        <v/>
      </c>
    </row>
    <row r="12">
      <c r="A12" s="7">
        <f>'Thiết lập'!B10</f>
        <v/>
      </c>
      <c r="B12" s="15">
        <f>'Thiết lập'!H10</f>
        <v/>
      </c>
      <c r="C12" s="15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2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2026-11-01T05:50:50Z</dcterms:created>
  <dcterms:modified xmlns:dcterms="http://purl.org/dc/terms/" xmlns:xsi="http://www.w3.org/2001/XMLSchema-instance" xsi:type="dcterms:W3CDTF">2026-11-01T05:50:50Z</dcterms:modified>
</cp:coreProperties>
</file>